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bmp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ENTAS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<sst xmlns="http://schemas.openxmlformats.org/spreadsheetml/2006/main" uniqueCount="53">
  <si>
    <t>REPORTE CONSOLIDADO DE VENTAS</t>
  </si>
  <si>
    <t>TIENDA</t>
  </si>
  <si>
    <t>DIA</t>
  </si>
  <si>
    <t>AGENDAS</t>
  </si>
  <si>
    <t>APARTADOS</t>
  </si>
  <si>
    <t>BIBLIAS</t>
  </si>
  <si>
    <t>BIMBO</t>
  </si>
  <si>
    <t>BONAFONT</t>
  </si>
  <si>
    <t>CD</t>
  </si>
  <si>
    <t>COCA COLA</t>
  </si>
  <si>
    <t>COPIAS</t>
  </si>
  <si>
    <t>DULCES</t>
  </si>
  <si>
    <t>E-BOOK</t>
  </si>
  <si>
    <t>ENGARGOLADOS</t>
  </si>
  <si>
    <t>ENMICADOS</t>
  </si>
  <si>
    <t>ENVOLTURAS</t>
  </si>
  <si>
    <t>GAMESA</t>
  </si>
  <si>
    <t>IMPRESION DIGITAL</t>
  </si>
  <si>
    <t>JUEGOS DE MESA</t>
  </si>
  <si>
    <t>LIBROS</t>
  </si>
  <si>
    <t>LIBROS DE PROMOCION</t>
  </si>
  <si>
    <t>MATERIAL DIDACTICO</t>
  </si>
  <si>
    <t>MONOGRAFIAS</t>
  </si>
  <si>
    <t>MOÑOS</t>
  </si>
  <si>
    <t>NAVIDAD</t>
  </si>
  <si>
    <t>NESTLE</t>
  </si>
  <si>
    <t>PAPELERIA</t>
  </si>
  <si>
    <t>PAQUETES</t>
  </si>
  <si>
    <t>PELUCHES</t>
  </si>
  <si>
    <t>REGALOS</t>
  </si>
  <si>
    <t>REVISTAS</t>
  </si>
  <si>
    <t>SABRITAS</t>
  </si>
  <si>
    <t>SERVICIO</t>
  </si>
  <si>
    <t>TARJETAS REGALO</t>
  </si>
  <si>
    <t>TARJETAS TELEFONICAS</t>
  </si>
  <si>
    <t>VIDEOS</t>
  </si>
  <si>
    <t>TOTAL</t>
  </si>
  <si>
    <t>GLS/VHSA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</si>
  <si>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</si>
  <si>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</si>
  <si>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</si>
  <si>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</si>
  <si>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</si>
  <si>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</si>
  <si>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</si>
  <si>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</si>
  <si>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</si>
  <si>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</si>
  <si>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</si>
  <si>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</si>
  <si>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DIAS DE VENTA</t>
  </si>
  <si>
    <t>PROMEDIO VTA. DIARIO:</t>
  </si>
  <si>
    <t>PROMEDIO POR TIENDA:</t>
  </si>
</sst>
</file>

<file path=xl/styles.xml><?xml version="1.0" encoding="utf-8"?>
<styleSheet xmlns="http://schemas.openxmlformats.org/spreadsheetml/2006/main" xml:space="preserve">
  <numFmts count="2">
    <numFmt numFmtId="164" formatCode="#,##0.00;[Red]#,##0.00"/>
    <numFmt numFmtId="165" formatCode="&quot;$&quot;#,##0.00;[Red]&quot;$&quot;#,##0.00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3366FF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FF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8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7" fillId="2" borderId="0" applyFont="1" applyNumberFormat="1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17" fillId="2" borderId="0" applyFont="1" applyNumberFormat="1" applyFill="0" applyBorder="0" applyAlignment="1">
      <alignment horizontal="center" vertical="bottom" textRotation="0" wrapText="false" shrinkToFit="false"/>
    </xf>
    <xf xfId="0" fontId="1" numFmtId="164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4" numFmtId="165" fillId="2" borderId="0" applyFont="1" applyNumberFormat="1" applyFill="0" applyBorder="0" applyAlignment="0">
      <alignment horizontal="general" vertical="bottom" textRotation="0" wrapText="false" shrinkToFit="false"/>
    </xf>
    <xf xfId="0" fontId="7" numFmtId="165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0" fillId="2" borderId="0" applyFont="1" applyNumberFormat="1" applyFill="0" applyBorder="0" applyAlignment="0">
      <alignment horizontal="general" vertical="bottom" textRotation="0" wrapText="false" shrinkToFit="false"/>
    </xf>
    <xf xfId="0" fontId="1" numFmtId="1" fillId="2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b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28575</xdr:rowOff>
    </xdr:from>
    <xdr:ext cx="1314450" cy="590550"/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H42"/>
  <sheetViews>
    <sheetView tabSelected="1" workbookViewId="0" showGridLines="true" showRowColHeaders="1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4" defaultColWidth="11.109375" outlineLevelRow="0" outlineLevelCol="0"/>
  <cols>
    <col min="1" max="1" width="16.6640625" customWidth="true" style="1"/>
    <col min="2" max="2" width="6.21875" customWidth="true" style="1"/>
    <col min="3" max="3" width="10.21875" customWidth="true" style="1"/>
    <col min="4" max="4" width="10.21875" customWidth="true" style="1"/>
    <col min="5" max="5" width="10.21875" customWidth="true" style="1"/>
    <col min="6" max="6" width="10.21875" customWidth="true" style="1"/>
    <col min="7" max="7" width="10.21875" customWidth="true" style="2"/>
    <col min="8" max="8" width="10.21875" customWidth="true" style="1"/>
    <col min="9" max="9" width="10.21875" customWidth="true" style="1"/>
    <col min="10" max="10" width="9.21875" customWidth="true" style="1"/>
    <col min="11" max="11" width="10.21875" customWidth="true" style="3"/>
    <col min="12" max="12" width="10.21875" customWidth="true" style="1"/>
    <col min="13" max="13" width="10.21875" customWidth="true" style="1"/>
    <col min="14" max="14" width="10.21875" customWidth="true" style="1"/>
    <col min="15" max="15" width="10.21875" customWidth="true" style="1"/>
    <col min="16" max="16" width="10.21875" customWidth="true" style="1"/>
    <col min="17" max="17" width="10.21875" customWidth="true" style="1"/>
    <col min="18" max="18" width="10.21875" customWidth="true" style="1"/>
    <col min="19" max="19" width="12.109375" customWidth="true" style="1"/>
    <col min="20" max="20" width="11.109375" style="1"/>
    <col min="21" max="21" width="11.109375" style="1"/>
    <col min="22" max="22" width="11.109375" style="1"/>
    <col min="23" max="23" width="11.109375" style="1"/>
    <col min="24" max="24" width="11.109375" style="1"/>
    <col min="25" max="25" width="11.109375" style="1"/>
    <col min="26" max="26" width="11.109375" style="1"/>
    <col min="27" max="27" width="11.109375" style="1"/>
    <col min="28" max="28" width="11.109375" style="1"/>
    <col min="29" max="29" width="11.109375" style="1"/>
    <col min="30" max="30" width="11.109375" style="1"/>
    <col min="31" max="31" width="11.109375" style="1"/>
    <col min="32" max="32" width="11.109375" style="1"/>
    <col min="33" max="33" width="11.109375" style="1"/>
    <col min="34" max="34" width="11.109375" style="1"/>
    <col min="35" max="35" width="11.109375" style="1"/>
    <col min="36" max="36" width="11.109375" style="1"/>
    <col min="37" max="37" width="11.109375" style="1"/>
    <col min="38" max="38" width="11.109375" style="1"/>
    <col min="39" max="39" width="11.109375" style="1"/>
    <col min="40" max="40" width="11.109375" style="1"/>
    <col min="41" max="41" width="11.109375" style="1"/>
    <col min="42" max="42" width="11.109375" style="1"/>
    <col min="43" max="43" width="11.109375" style="1"/>
    <col min="44" max="44" width="11.109375" style="1"/>
    <col min="45" max="45" width="11.109375" style="1"/>
    <col min="46" max="46" width="11.109375" style="1"/>
    <col min="47" max="47" width="11.109375" style="1"/>
    <col min="48" max="48" width="11.109375" style="1"/>
    <col min="49" max="49" width="11.109375" style="1"/>
    <col min="50" max="50" width="11.109375" style="1"/>
    <col min="51" max="51" width="11.109375" style="1"/>
    <col min="52" max="52" width="11.109375" style="1"/>
    <col min="53" max="53" width="11.109375" style="1"/>
    <col min="54" max="54" width="11.109375" style="1"/>
    <col min="55" max="55" width="11.109375" style="1"/>
    <col min="56" max="56" width="11.109375" style="1"/>
    <col min="57" max="57" width="11.109375" style="1"/>
    <col min="58" max="58" width="11.109375" style="1"/>
    <col min="59" max="59" width="11.109375" style="1"/>
    <col min="60" max="60" width="11.109375" style="1"/>
  </cols>
  <sheetData>
    <row r="1" spans="1:60">
      <c r="A1" s="1"/>
    </row>
    <row r="2" spans="1:60"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5" spans="1:60" customHeight="1" ht="15.75">
      <c r="A5" s="4"/>
      <c r="B5" s="5">
        <v>2022</v>
      </c>
      <c r="C5" s="3"/>
      <c r="D5" s="3"/>
      <c r="E5" s="3"/>
      <c r="F5" s="6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7"/>
    </row>
    <row r="6" spans="1:60">
      <c r="A6" s="8" t="s">
        <v>1</v>
      </c>
      <c r="B6" s="9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  <c r="S6" s="8" t="s">
        <v>19</v>
      </c>
      <c r="T6" s="8" t="s">
        <v>20</v>
      </c>
      <c r="U6" s="8" t="s">
        <v>21</v>
      </c>
      <c r="V6" s="8" t="s">
        <v>22</v>
      </c>
      <c r="W6" s="8" t="s">
        <v>23</v>
      </c>
      <c r="X6" s="8" t="s">
        <v>24</v>
      </c>
      <c r="Y6" s="8" t="s">
        <v>25</v>
      </c>
      <c r="Z6" s="8" t="s">
        <v>26</v>
      </c>
      <c r="AA6" s="8" t="s">
        <v>27</v>
      </c>
      <c r="AB6" s="8" t="s">
        <v>28</v>
      </c>
      <c r="AC6" s="8" t="s">
        <v>29</v>
      </c>
      <c r="AD6" s="8" t="s">
        <v>30</v>
      </c>
      <c r="AE6" s="8" t="s">
        <v>31</v>
      </c>
      <c r="AF6" s="8" t="s">
        <v>32</v>
      </c>
      <c r="AG6" s="8" t="s">
        <v>33</v>
      </c>
      <c r="AH6" s="8" t="s">
        <v>34</v>
      </c>
      <c r="AI6" s="8" t="s">
        <v>35</v>
      </c>
      <c r="AJ6" s="8" t="s">
        <v>36</v>
      </c>
    </row>
    <row r="7" spans="1:60">
      <c r="A7" s="3" t="s">
        <v>37</v>
      </c>
      <c r="B7" s="9" t="s">
        <v>38</v>
      </c>
      <c r="C7" s="11">
        <v>25.5</v>
      </c>
      <c r="D7" s="11">
        <v>26407.5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2303.45</v>
      </c>
      <c r="K7" s="11">
        <v>0</v>
      </c>
      <c r="L7" s="11">
        <v>0</v>
      </c>
      <c r="M7" s="11">
        <v>343.56</v>
      </c>
      <c r="N7" s="11">
        <v>184</v>
      </c>
      <c r="O7" s="11">
        <v>325.87</v>
      </c>
      <c r="P7" s="11">
        <v>0</v>
      </c>
      <c r="Q7" s="11">
        <v>1005.28</v>
      </c>
      <c r="R7" s="11">
        <v>37</v>
      </c>
      <c r="S7" s="11">
        <v>48733.51</v>
      </c>
      <c r="T7" s="11">
        <v>0</v>
      </c>
      <c r="U7" s="11">
        <v>100</v>
      </c>
      <c r="V7" s="11">
        <v>2.02</v>
      </c>
      <c r="W7" s="11">
        <v>64.05</v>
      </c>
      <c r="X7" s="11">
        <v>0</v>
      </c>
      <c r="Y7" s="11">
        <v>0</v>
      </c>
      <c r="Z7" s="11">
        <v>15147.6</v>
      </c>
      <c r="AA7" s="11">
        <v>124802.5</v>
      </c>
      <c r="AB7" s="11">
        <v>0</v>
      </c>
      <c r="AC7" s="11">
        <v>10</v>
      </c>
      <c r="AD7" s="11">
        <v>36</v>
      </c>
      <c r="AE7" s="11">
        <v>0</v>
      </c>
      <c r="AF7" s="11">
        <v>179.99</v>
      </c>
      <c r="AG7" s="11">
        <v>0</v>
      </c>
      <c r="AH7" s="11">
        <v>0</v>
      </c>
      <c r="AI7" s="11">
        <v>0</v>
      </c>
      <c r="AJ7" s="11" t="str">
        <f>SUM(C7:AI7)</f>
        <v>SUM(C7:AI7)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</row>
    <row r="8" spans="1:60">
      <c r="A8" s="3" t="s">
        <v>37</v>
      </c>
      <c r="B8" s="9" t="s">
        <v>39</v>
      </c>
      <c r="C8" s="11">
        <v>25.5</v>
      </c>
      <c r="D8" s="11">
        <v>8037.75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1864.32</v>
      </c>
      <c r="K8" s="11">
        <v>0</v>
      </c>
      <c r="L8" s="11">
        <v>0</v>
      </c>
      <c r="M8" s="11">
        <v>233.95</v>
      </c>
      <c r="N8" s="11">
        <v>160</v>
      </c>
      <c r="O8" s="11">
        <v>234.25</v>
      </c>
      <c r="P8" s="11">
        <v>0</v>
      </c>
      <c r="Q8" s="11">
        <v>317.08</v>
      </c>
      <c r="R8" s="11">
        <v>0</v>
      </c>
      <c r="S8" s="11">
        <v>68744.5</v>
      </c>
      <c r="T8" s="11">
        <v>0</v>
      </c>
      <c r="U8" s="11">
        <v>7.99</v>
      </c>
      <c r="V8" s="11">
        <v>16.1</v>
      </c>
      <c r="W8" s="11">
        <v>0</v>
      </c>
      <c r="X8" s="11">
        <v>0</v>
      </c>
      <c r="Y8" s="11">
        <v>0</v>
      </c>
      <c r="Z8" s="11">
        <v>13166</v>
      </c>
      <c r="AA8" s="11">
        <v>58490.01</v>
      </c>
      <c r="AB8" s="11">
        <v>0</v>
      </c>
      <c r="AC8" s="11">
        <v>14.78</v>
      </c>
      <c r="AD8" s="11">
        <v>158</v>
      </c>
      <c r="AE8" s="11">
        <v>0</v>
      </c>
      <c r="AF8" s="11">
        <v>10</v>
      </c>
      <c r="AG8" s="11">
        <v>0</v>
      </c>
      <c r="AH8" s="11">
        <v>0</v>
      </c>
      <c r="AI8" s="11">
        <v>0</v>
      </c>
      <c r="AJ8" s="11" t="str">
        <f>SUM(C8:AI8)</f>
        <v>SUM(C8:AI8)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1:60">
      <c r="A9" s="3" t="s">
        <v>37</v>
      </c>
      <c r="B9" s="9" t="s">
        <v>40</v>
      </c>
      <c r="C9" s="11">
        <v>0</v>
      </c>
      <c r="D9" s="11">
        <v>4516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1359.59</v>
      </c>
      <c r="K9" s="11">
        <v>0</v>
      </c>
      <c r="L9" s="11">
        <v>0</v>
      </c>
      <c r="M9" s="11">
        <v>313.96</v>
      </c>
      <c r="N9" s="11">
        <v>281.97</v>
      </c>
      <c r="O9" s="11">
        <v>135.95</v>
      </c>
      <c r="P9" s="11">
        <v>0</v>
      </c>
      <c r="Q9" s="11">
        <v>1744.29</v>
      </c>
      <c r="R9" s="11">
        <v>90</v>
      </c>
      <c r="S9" s="11">
        <v>67438.5</v>
      </c>
      <c r="T9" s="11">
        <v>0</v>
      </c>
      <c r="U9" s="11">
        <v>0</v>
      </c>
      <c r="V9" s="11">
        <v>6.81</v>
      </c>
      <c r="W9" s="11">
        <v>7.02</v>
      </c>
      <c r="X9" s="11">
        <v>0</v>
      </c>
      <c r="Y9" s="11">
        <v>0</v>
      </c>
      <c r="Z9" s="11">
        <v>13653.36</v>
      </c>
      <c r="AA9" s="11">
        <v>1534</v>
      </c>
      <c r="AB9" s="11">
        <v>0</v>
      </c>
      <c r="AC9" s="11">
        <v>43.1</v>
      </c>
      <c r="AD9" s="11">
        <v>53</v>
      </c>
      <c r="AE9" s="11">
        <v>0</v>
      </c>
      <c r="AF9" s="11">
        <v>50</v>
      </c>
      <c r="AG9" s="11">
        <v>0</v>
      </c>
      <c r="AH9" s="11">
        <v>0</v>
      </c>
      <c r="AI9" s="11">
        <v>0</v>
      </c>
      <c r="AJ9" s="11" t="str">
        <f>SUM(C9:AI9)</f>
        <v>SUM(C9:AI9)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</row>
    <row r="10" spans="1:60">
      <c r="A10" s="3" t="s">
        <v>37</v>
      </c>
      <c r="B10" s="9" t="s">
        <v>41</v>
      </c>
      <c r="C10" s="11">
        <v>0</v>
      </c>
      <c r="D10" s="11">
        <v>1710.5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1409.05</v>
      </c>
      <c r="K10" s="11">
        <v>0</v>
      </c>
      <c r="L10" s="11">
        <v>0</v>
      </c>
      <c r="M10" s="11">
        <v>171.99</v>
      </c>
      <c r="N10" s="11">
        <v>345.97</v>
      </c>
      <c r="O10" s="11">
        <v>182.94</v>
      </c>
      <c r="P10" s="11">
        <v>0</v>
      </c>
      <c r="Q10" s="11">
        <v>1034.83</v>
      </c>
      <c r="R10" s="11">
        <v>0</v>
      </c>
      <c r="S10" s="11">
        <v>25424</v>
      </c>
      <c r="T10" s="11">
        <v>0</v>
      </c>
      <c r="U10" s="11">
        <v>43.4</v>
      </c>
      <c r="V10" s="11">
        <v>12.11</v>
      </c>
      <c r="W10" s="11">
        <v>3.02</v>
      </c>
      <c r="X10" s="11">
        <v>0</v>
      </c>
      <c r="Y10" s="11">
        <v>0</v>
      </c>
      <c r="Z10" s="11">
        <v>7532.75</v>
      </c>
      <c r="AA10" s="11">
        <v>0</v>
      </c>
      <c r="AB10" s="11">
        <v>0</v>
      </c>
      <c r="AC10" s="11">
        <v>75.23</v>
      </c>
      <c r="AD10" s="11">
        <v>40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 t="str">
        <f>SUM(C10:AI10)</f>
        <v>SUM(C10:AI10)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</row>
    <row r="11" spans="1:60">
      <c r="A11" s="3" t="s">
        <v>37</v>
      </c>
      <c r="B11" s="9" t="s">
        <v>42</v>
      </c>
      <c r="C11" s="11">
        <v>0</v>
      </c>
      <c r="D11" s="11">
        <v>3256</v>
      </c>
      <c r="E11" s="11">
        <v>0</v>
      </c>
      <c r="F11" s="11">
        <v>0</v>
      </c>
      <c r="G11" s="11">
        <v>0</v>
      </c>
      <c r="H11" s="11">
        <v>97.2</v>
      </c>
      <c r="I11" s="11">
        <v>0</v>
      </c>
      <c r="J11" s="11">
        <v>1480.71</v>
      </c>
      <c r="K11" s="11">
        <v>0</v>
      </c>
      <c r="L11" s="11">
        <v>0</v>
      </c>
      <c r="M11" s="11">
        <v>231.99</v>
      </c>
      <c r="N11" s="11">
        <v>262</v>
      </c>
      <c r="O11" s="11">
        <v>212.95</v>
      </c>
      <c r="P11" s="11">
        <v>0</v>
      </c>
      <c r="Q11" s="11">
        <v>1114.9</v>
      </c>
      <c r="R11" s="11">
        <v>0</v>
      </c>
      <c r="S11" s="11">
        <v>35669</v>
      </c>
      <c r="T11" s="11">
        <v>0</v>
      </c>
      <c r="U11" s="11">
        <v>13</v>
      </c>
      <c r="V11" s="11">
        <v>4.04</v>
      </c>
      <c r="W11" s="11">
        <v>6.04</v>
      </c>
      <c r="X11" s="11">
        <v>0</v>
      </c>
      <c r="Y11" s="11">
        <v>0</v>
      </c>
      <c r="Z11" s="11">
        <v>8846.799999999999</v>
      </c>
      <c r="AA11" s="11">
        <v>0</v>
      </c>
      <c r="AB11" s="11">
        <v>0</v>
      </c>
      <c r="AC11" s="11">
        <v>106.83</v>
      </c>
      <c r="AD11" s="11">
        <v>153</v>
      </c>
      <c r="AE11" s="11">
        <v>0</v>
      </c>
      <c r="AF11" s="11">
        <v>70</v>
      </c>
      <c r="AG11" s="11">
        <v>0</v>
      </c>
      <c r="AH11" s="11">
        <v>0</v>
      </c>
      <c r="AI11" s="11">
        <v>0</v>
      </c>
      <c r="AJ11" s="11" t="str">
        <f>SUM(C11:AI11)</f>
        <v>SUM(C11:AI11)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</row>
    <row r="12" spans="1:60">
      <c r="A12" s="3" t="s">
        <v>37</v>
      </c>
      <c r="B12" s="9" t="s">
        <v>43</v>
      </c>
      <c r="C12" s="11">
        <v>0</v>
      </c>
      <c r="D12" s="11">
        <v>702</v>
      </c>
      <c r="E12" s="11">
        <v>0</v>
      </c>
      <c r="F12" s="11">
        <v>0</v>
      </c>
      <c r="G12" s="11">
        <v>0</v>
      </c>
      <c r="H12" s="11">
        <v>198</v>
      </c>
      <c r="I12" s="11">
        <v>0</v>
      </c>
      <c r="J12" s="11">
        <v>1193.66</v>
      </c>
      <c r="K12" s="11">
        <v>0</v>
      </c>
      <c r="L12" s="11">
        <v>0</v>
      </c>
      <c r="M12" s="11">
        <v>183.99</v>
      </c>
      <c r="N12" s="11">
        <v>239.96</v>
      </c>
      <c r="O12" s="11">
        <v>129.2</v>
      </c>
      <c r="P12" s="11">
        <v>0</v>
      </c>
      <c r="Q12" s="11">
        <v>1279.18</v>
      </c>
      <c r="R12" s="11">
        <v>0</v>
      </c>
      <c r="S12" s="11">
        <v>40159.5</v>
      </c>
      <c r="T12" s="11">
        <v>0</v>
      </c>
      <c r="U12" s="11">
        <v>0</v>
      </c>
      <c r="V12" s="11">
        <v>1.61</v>
      </c>
      <c r="W12" s="11">
        <v>0</v>
      </c>
      <c r="X12" s="11">
        <v>0</v>
      </c>
      <c r="Y12" s="11">
        <v>0</v>
      </c>
      <c r="Z12" s="11">
        <v>7596.9</v>
      </c>
      <c r="AA12" s="11">
        <v>18780</v>
      </c>
      <c r="AB12" s="11">
        <v>0</v>
      </c>
      <c r="AC12" s="11">
        <v>0</v>
      </c>
      <c r="AD12" s="11">
        <v>223</v>
      </c>
      <c r="AE12" s="11">
        <v>0</v>
      </c>
      <c r="AF12" s="11">
        <v>50</v>
      </c>
      <c r="AG12" s="11">
        <v>0</v>
      </c>
      <c r="AH12" s="11">
        <v>0</v>
      </c>
      <c r="AI12" s="11">
        <v>0</v>
      </c>
      <c r="AJ12" s="11" t="str">
        <f>SUM(C12:AI12)</f>
        <v>SUM(C12:AI12)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</row>
    <row r="13" spans="1:60">
      <c r="A13" s="3" t="s">
        <v>37</v>
      </c>
      <c r="B13" s="9" t="s">
        <v>44</v>
      </c>
      <c r="C13" s="11">
        <v>0</v>
      </c>
      <c r="D13" s="11">
        <v>7782</v>
      </c>
      <c r="E13" s="11">
        <v>190</v>
      </c>
      <c r="F13" s="11">
        <v>0</v>
      </c>
      <c r="G13" s="11">
        <v>0</v>
      </c>
      <c r="H13" s="11">
        <v>211</v>
      </c>
      <c r="I13" s="11">
        <v>0</v>
      </c>
      <c r="J13" s="11">
        <v>1568.56</v>
      </c>
      <c r="K13" s="11">
        <v>0</v>
      </c>
      <c r="L13" s="11">
        <v>0</v>
      </c>
      <c r="M13" s="11">
        <v>76</v>
      </c>
      <c r="N13" s="11">
        <v>181.6</v>
      </c>
      <c r="O13" s="11">
        <v>150.94</v>
      </c>
      <c r="P13" s="11">
        <v>0</v>
      </c>
      <c r="Q13" s="11">
        <v>2185.06</v>
      </c>
      <c r="R13" s="11">
        <v>0</v>
      </c>
      <c r="S13" s="11">
        <v>24955</v>
      </c>
      <c r="T13" s="11">
        <v>0</v>
      </c>
      <c r="U13" s="11">
        <v>70.05</v>
      </c>
      <c r="V13" s="11">
        <v>0</v>
      </c>
      <c r="W13" s="11">
        <v>3.02</v>
      </c>
      <c r="X13" s="11">
        <v>0</v>
      </c>
      <c r="Y13" s="11">
        <v>0</v>
      </c>
      <c r="Z13" s="11">
        <v>10305.15</v>
      </c>
      <c r="AA13" s="11">
        <v>301736.54</v>
      </c>
      <c r="AB13" s="11">
        <v>0</v>
      </c>
      <c r="AC13" s="11">
        <v>23.05</v>
      </c>
      <c r="AD13" s="11">
        <v>0</v>
      </c>
      <c r="AE13" s="11">
        <v>0</v>
      </c>
      <c r="AF13" s="11">
        <v>135</v>
      </c>
      <c r="AG13" s="11">
        <v>0</v>
      </c>
      <c r="AH13" s="11">
        <v>0</v>
      </c>
      <c r="AI13" s="11">
        <v>0</v>
      </c>
      <c r="AJ13" s="11" t="str">
        <f>SUM(C13:AI13)</f>
        <v>SUM(C13:AI13)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1:60">
      <c r="A14" s="3" t="s">
        <v>37</v>
      </c>
      <c r="B14" s="9" t="s">
        <v>45</v>
      </c>
      <c r="C14" s="11">
        <v>101.99</v>
      </c>
      <c r="D14" s="11">
        <v>12237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2848.69</v>
      </c>
      <c r="K14" s="11">
        <v>0</v>
      </c>
      <c r="L14" s="11">
        <v>0</v>
      </c>
      <c r="M14" s="11">
        <v>450.94</v>
      </c>
      <c r="N14" s="11">
        <v>305.99</v>
      </c>
      <c r="O14" s="11">
        <v>255.95</v>
      </c>
      <c r="P14" s="11">
        <v>0</v>
      </c>
      <c r="Q14" s="11">
        <v>2533.22</v>
      </c>
      <c r="R14" s="11">
        <v>0</v>
      </c>
      <c r="S14" s="11">
        <v>120044</v>
      </c>
      <c r="T14" s="11">
        <v>0</v>
      </c>
      <c r="U14" s="11">
        <v>690.04</v>
      </c>
      <c r="V14" s="11">
        <v>10.1</v>
      </c>
      <c r="W14" s="11">
        <v>23.98</v>
      </c>
      <c r="X14" s="11">
        <v>0</v>
      </c>
      <c r="Y14" s="11">
        <v>0</v>
      </c>
      <c r="Z14" s="11">
        <v>68061.71000000001</v>
      </c>
      <c r="AA14" s="11">
        <v>2449750.36</v>
      </c>
      <c r="AB14" s="11">
        <v>0</v>
      </c>
      <c r="AC14" s="11">
        <v>157.67</v>
      </c>
      <c r="AD14" s="11">
        <v>246</v>
      </c>
      <c r="AE14" s="11">
        <v>0</v>
      </c>
      <c r="AF14" s="11">
        <v>130</v>
      </c>
      <c r="AG14" s="11">
        <v>0</v>
      </c>
      <c r="AH14" s="11">
        <v>0</v>
      </c>
      <c r="AI14" s="11">
        <v>0</v>
      </c>
      <c r="AJ14" s="11" t="str">
        <f>SUM(C14:AI14)</f>
        <v>SUM(C14:AI14)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</row>
    <row r="15" spans="1:60">
      <c r="A15" s="3" t="s">
        <v>37</v>
      </c>
      <c r="B15" s="9" t="s">
        <v>46</v>
      </c>
      <c r="C15" s="11">
        <v>76.48999999999999</v>
      </c>
      <c r="D15" s="11">
        <v>12297.5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1470.54</v>
      </c>
      <c r="K15" s="11">
        <v>0</v>
      </c>
      <c r="L15" s="11">
        <v>0</v>
      </c>
      <c r="M15" s="11">
        <v>507.96</v>
      </c>
      <c r="N15" s="11">
        <v>237.19</v>
      </c>
      <c r="O15" s="11">
        <v>85.94</v>
      </c>
      <c r="P15" s="11">
        <v>0</v>
      </c>
      <c r="Q15" s="11">
        <v>1974.78</v>
      </c>
      <c r="R15" s="11">
        <v>0</v>
      </c>
      <c r="S15" s="11">
        <v>146636</v>
      </c>
      <c r="T15" s="11">
        <v>0</v>
      </c>
      <c r="U15" s="11">
        <v>178</v>
      </c>
      <c r="V15" s="11">
        <v>0</v>
      </c>
      <c r="W15" s="11">
        <v>0</v>
      </c>
      <c r="X15" s="11">
        <v>0</v>
      </c>
      <c r="Y15" s="11">
        <v>0</v>
      </c>
      <c r="Z15" s="11">
        <v>33924.8</v>
      </c>
      <c r="AA15" s="11">
        <v>254976.27</v>
      </c>
      <c r="AB15" s="11">
        <v>0</v>
      </c>
      <c r="AC15" s="11">
        <v>6.99</v>
      </c>
      <c r="AD15" s="11">
        <v>0</v>
      </c>
      <c r="AE15" s="11">
        <v>0</v>
      </c>
      <c r="AF15" s="11">
        <v>10</v>
      </c>
      <c r="AG15" s="11">
        <v>0</v>
      </c>
      <c r="AH15" s="11">
        <v>0</v>
      </c>
      <c r="AI15" s="11">
        <v>0</v>
      </c>
      <c r="AJ15" s="11" t="str">
        <f>SUM(C15:AI15)</f>
        <v>SUM(C15:AI15)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1:60">
      <c r="A16" s="3" t="s">
        <v>37</v>
      </c>
      <c r="B16" s="9" t="s">
        <v>47</v>
      </c>
      <c r="C16" s="11">
        <v>28</v>
      </c>
      <c r="D16" s="11">
        <v>1483.5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1473.54</v>
      </c>
      <c r="K16" s="11">
        <v>0</v>
      </c>
      <c r="L16" s="11">
        <v>0</v>
      </c>
      <c r="M16" s="11">
        <v>146.02</v>
      </c>
      <c r="N16" s="11">
        <v>54</v>
      </c>
      <c r="O16" s="11">
        <v>129.98</v>
      </c>
      <c r="P16" s="11">
        <v>0</v>
      </c>
      <c r="Q16" s="11">
        <v>1249.85</v>
      </c>
      <c r="R16" s="11">
        <v>0</v>
      </c>
      <c r="S16" s="11">
        <v>78171</v>
      </c>
      <c r="T16" s="11">
        <v>0</v>
      </c>
      <c r="U16" s="11">
        <v>47.5</v>
      </c>
      <c r="V16" s="11">
        <v>3.98</v>
      </c>
      <c r="W16" s="11">
        <v>11.99</v>
      </c>
      <c r="X16" s="11">
        <v>0</v>
      </c>
      <c r="Y16" s="11">
        <v>0</v>
      </c>
      <c r="Z16" s="11">
        <v>11430.8</v>
      </c>
      <c r="AA16" s="11">
        <v>23180</v>
      </c>
      <c r="AB16" s="11">
        <v>0</v>
      </c>
      <c r="AC16" s="11">
        <v>29</v>
      </c>
      <c r="AD16" s="11">
        <v>105</v>
      </c>
      <c r="AE16" s="11">
        <v>0</v>
      </c>
      <c r="AF16" s="11">
        <v>30</v>
      </c>
      <c r="AG16" s="11">
        <v>0</v>
      </c>
      <c r="AH16" s="11">
        <v>0</v>
      </c>
      <c r="AI16" s="11">
        <v>0</v>
      </c>
      <c r="AJ16" s="11" t="str">
        <f>SUM(C16:AI16)</f>
        <v>SUM(C16:AI16)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1:60">
      <c r="A17" s="3" t="s">
        <v>37</v>
      </c>
      <c r="B17" s="9" t="s">
        <v>48</v>
      </c>
      <c r="C17" s="11">
        <v>0</v>
      </c>
      <c r="D17" s="11">
        <v>5885</v>
      </c>
      <c r="E17" s="11">
        <v>525</v>
      </c>
      <c r="F17" s="11">
        <v>0</v>
      </c>
      <c r="G17" s="11">
        <v>0</v>
      </c>
      <c r="H17" s="11">
        <v>0</v>
      </c>
      <c r="I17" s="11">
        <v>0</v>
      </c>
      <c r="J17" s="11">
        <v>1924.21</v>
      </c>
      <c r="K17" s="11">
        <v>0</v>
      </c>
      <c r="L17" s="11">
        <v>0</v>
      </c>
      <c r="M17" s="11">
        <v>211.97</v>
      </c>
      <c r="N17" s="11">
        <v>83.2</v>
      </c>
      <c r="O17" s="11">
        <v>87.98999999999999</v>
      </c>
      <c r="P17" s="11">
        <v>0</v>
      </c>
      <c r="Q17" s="11">
        <v>1463.11</v>
      </c>
      <c r="R17" s="11">
        <v>0</v>
      </c>
      <c r="S17" s="11">
        <v>31232.5</v>
      </c>
      <c r="T17" s="11">
        <v>0</v>
      </c>
      <c r="U17" s="11">
        <v>185</v>
      </c>
      <c r="V17" s="11">
        <v>4.02</v>
      </c>
      <c r="W17" s="11">
        <v>0</v>
      </c>
      <c r="X17" s="11">
        <v>44</v>
      </c>
      <c r="Y17" s="11">
        <v>0</v>
      </c>
      <c r="Z17" s="11">
        <v>9364.1</v>
      </c>
      <c r="AA17" s="11">
        <v>879</v>
      </c>
      <c r="AB17" s="11">
        <v>0</v>
      </c>
      <c r="AC17" s="11">
        <v>3.99</v>
      </c>
      <c r="AD17" s="11">
        <v>203</v>
      </c>
      <c r="AE17" s="11">
        <v>0</v>
      </c>
      <c r="AF17" s="11">
        <v>50</v>
      </c>
      <c r="AG17" s="11">
        <v>0</v>
      </c>
      <c r="AH17" s="11">
        <v>0</v>
      </c>
      <c r="AI17" s="11">
        <v>0</v>
      </c>
      <c r="AJ17" s="11" t="str">
        <f>SUM(C17:AI17)</f>
        <v>SUM(C17:AI17)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1:60">
      <c r="A18" s="3" t="s">
        <v>37</v>
      </c>
      <c r="B18" s="9" t="s">
        <v>49</v>
      </c>
      <c r="C18" s="11">
        <v>0</v>
      </c>
      <c r="D18" s="11">
        <v>9052.5</v>
      </c>
      <c r="E18" s="11">
        <v>2834</v>
      </c>
      <c r="F18" s="11">
        <v>0</v>
      </c>
      <c r="G18" s="11">
        <v>0</v>
      </c>
      <c r="H18" s="11">
        <v>0</v>
      </c>
      <c r="I18" s="11">
        <v>0</v>
      </c>
      <c r="J18" s="11">
        <v>1204.84</v>
      </c>
      <c r="K18" s="11">
        <v>0</v>
      </c>
      <c r="L18" s="11">
        <v>0</v>
      </c>
      <c r="M18" s="11">
        <v>251.25</v>
      </c>
      <c r="N18" s="11">
        <v>104</v>
      </c>
      <c r="O18" s="11">
        <v>1322.91</v>
      </c>
      <c r="P18" s="11">
        <v>0</v>
      </c>
      <c r="Q18" s="11">
        <v>886.74</v>
      </c>
      <c r="R18" s="11">
        <v>0</v>
      </c>
      <c r="S18" s="11">
        <v>19523.5</v>
      </c>
      <c r="T18" s="11">
        <v>0</v>
      </c>
      <c r="U18" s="11">
        <v>26</v>
      </c>
      <c r="V18" s="11">
        <v>3.99</v>
      </c>
      <c r="W18" s="11">
        <v>56.07</v>
      </c>
      <c r="X18" s="11">
        <v>267.96</v>
      </c>
      <c r="Y18" s="11">
        <v>0</v>
      </c>
      <c r="Z18" s="11">
        <v>8175.52</v>
      </c>
      <c r="AA18" s="11">
        <v>550</v>
      </c>
      <c r="AB18" s="11">
        <v>0</v>
      </c>
      <c r="AC18" s="11">
        <v>104.23</v>
      </c>
      <c r="AD18" s="11">
        <v>0</v>
      </c>
      <c r="AE18" s="11">
        <v>0</v>
      </c>
      <c r="AF18" s="11">
        <v>70</v>
      </c>
      <c r="AG18" s="11">
        <v>0</v>
      </c>
      <c r="AH18" s="11">
        <v>0</v>
      </c>
      <c r="AI18" s="11">
        <v>0</v>
      </c>
      <c r="AJ18" s="11" t="str">
        <f>SUM(C18:AI18)</f>
        <v>SUM(C18:AI18)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1:60">
      <c r="A19" s="3"/>
      <c r="B19" s="9"/>
      <c r="C19" s="12" t="str">
        <f>SUBTOTAL(9,C7:C18)</f>
        <v>SUBTOTAL(9,C7:C18)</v>
      </c>
      <c r="D19" s="13" t="str">
        <f>SUBTOTAL(9,D7:D18)</f>
        <v>SUBTOTAL(9,D7:D18)</v>
      </c>
      <c r="E19" s="14" t="str">
        <f>SUBTOTAL(9,E7:E18)</f>
        <v>SUBTOTAL(9,E7:E18)</v>
      </c>
      <c r="F19" s="15" t="str">
        <f>SUBTOTAL(9,F7:F18)</f>
        <v>SUBTOTAL(9,F7:F18)</v>
      </c>
      <c r="G19" s="16" t="str">
        <f>SUBTOTAL(9,G7:G18)</f>
        <v>SUBTOTAL(9,G7:G18)</v>
      </c>
      <c r="H19" s="17" t="str">
        <f>SUBTOTAL(9,H7:H18)</f>
        <v>SUBTOTAL(9,H7:H18)</v>
      </c>
      <c r="I19" s="18" t="str">
        <f>SUBTOTAL(9,I7:I18)</f>
        <v>SUBTOTAL(9,I7:I18)</v>
      </c>
      <c r="J19" s="19" t="str">
        <f>SUBTOTAL(9,J7:J18)</f>
        <v>SUBTOTAL(9,J7:J18)</v>
      </c>
      <c r="K19" s="20" t="str">
        <f>SUBTOTAL(9,K7:K18)</f>
        <v>SUBTOTAL(9,K7:K18)</v>
      </c>
      <c r="L19" s="21" t="str">
        <f>SUBTOTAL(9,L7:L18)</f>
        <v>SUBTOTAL(9,L7:L18)</v>
      </c>
      <c r="M19" s="22" t="str">
        <f>SUBTOTAL(9,M7:M18)</f>
        <v>SUBTOTAL(9,M7:M18)</v>
      </c>
      <c r="N19" s="23" t="str">
        <f>SUBTOTAL(9,N7:N18)</f>
        <v>SUBTOTAL(9,N7:N18)</v>
      </c>
      <c r="O19" s="24" t="str">
        <f>SUBTOTAL(9,O7:O18)</f>
        <v>SUBTOTAL(9,O7:O18)</v>
      </c>
      <c r="P19" s="25" t="str">
        <f>SUBTOTAL(9,P7:P18)</f>
        <v>SUBTOTAL(9,P7:P18)</v>
      </c>
      <c r="Q19" s="26" t="str">
        <f>SUBTOTAL(9,Q7:Q18)</f>
        <v>SUBTOTAL(9,Q7:Q18)</v>
      </c>
      <c r="R19" s="27" t="str">
        <f>SUBTOTAL(9,R7:R18)</f>
        <v>SUBTOTAL(9,R7:R18)</v>
      </c>
      <c r="S19" s="28" t="str">
        <f>SUBTOTAL(9,S7:S18)</f>
        <v>SUBTOTAL(9,S7:S18)</v>
      </c>
      <c r="T19" s="29" t="str">
        <f>SUBTOTAL(9,T7:T18)</f>
        <v>SUBTOTAL(9,T7:T18)</v>
      </c>
      <c r="U19" s="30" t="str">
        <f>SUBTOTAL(9,U7:U18)</f>
        <v>SUBTOTAL(9,U7:U18)</v>
      </c>
      <c r="V19" s="31" t="str">
        <f>SUBTOTAL(9,V7:V18)</f>
        <v>SUBTOTAL(9,V7:V18)</v>
      </c>
      <c r="W19" s="32" t="str">
        <f>SUBTOTAL(9,W7:W18)</f>
        <v>SUBTOTAL(9,W7:W18)</v>
      </c>
      <c r="X19" s="33" t="str">
        <f>SUBTOTAL(9,X7:X18)</f>
        <v>SUBTOTAL(9,X7:X18)</v>
      </c>
      <c r="Y19" s="34" t="str">
        <f>SUBTOTAL(9,Y7:Y18)</f>
        <v>SUBTOTAL(9,Y7:Y18)</v>
      </c>
      <c r="Z19" s="35" t="str">
        <f>SUBTOTAL(9,Z7:Z18)</f>
        <v>SUBTOTAL(9,Z7:Z18)</v>
      </c>
      <c r="AA19" s="36" t="str">
        <f>SUBTOTAL(9,AA7:AA18)</f>
        <v>SUBTOTAL(9,AA7:AA18)</v>
      </c>
      <c r="AB19" s="37" t="str">
        <f>SUBTOTAL(9,AB7:AB18)</f>
        <v>SUBTOTAL(9,AB7:AB18)</v>
      </c>
      <c r="AC19" s="38" t="str">
        <f>SUBTOTAL(9,AC7:AC18)</f>
        <v>SUBTOTAL(9,AC7:AC18)</v>
      </c>
      <c r="AD19" s="39" t="str">
        <f>SUBTOTAL(9,AD7:AD18)</f>
        <v>SUBTOTAL(9,AD7:AD18)</v>
      </c>
      <c r="AE19" s="40" t="str">
        <f>SUBTOTAL(9,AE7:AE18)</f>
        <v>SUBTOTAL(9,AE7:AE18)</v>
      </c>
      <c r="AF19" s="41" t="str">
        <f>SUBTOTAL(9,AF7:AF18)</f>
        <v>SUBTOTAL(9,AF7:AF18)</v>
      </c>
      <c r="AG19" s="42" t="str">
        <f>SUBTOTAL(9,AG7:AG18)</f>
        <v>SUBTOTAL(9,AG7:AG18)</v>
      </c>
      <c r="AH19" s="43" t="str">
        <f>SUBTOTAL(9,AH7:AH18)</f>
        <v>SUBTOTAL(9,AH7:AH18)</v>
      </c>
      <c r="AI19" s="44" t="str">
        <f>SUBTOTAL(9,AI7:AI18)</f>
        <v>SUBTOTAL(9,AI7:AI18)</v>
      </c>
      <c r="AJ19" s="45" t="str">
        <f>SUBTOTAL(9,AJ7:AJ18)</f>
        <v>SUBTOTAL(9,AJ7:AJ18)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1:60">
      <c r="A20" s="3"/>
      <c r="B20" s="9"/>
      <c r="C20" s="46" t="str">
        <f>C19/AJ19</f>
        <v>C19/AJ19</v>
      </c>
      <c r="D20" s="47" t="str">
        <f>D19/AJ19</f>
        <v>D19/AJ19</v>
      </c>
      <c r="E20" s="48" t="str">
        <f>E19/AJ19</f>
        <v>E19/AJ19</v>
      </c>
      <c r="F20" s="49" t="str">
        <f>F19/AJ19</f>
        <v>F19/AJ19</v>
      </c>
      <c r="G20" s="50" t="str">
        <f>G19/AJ19</f>
        <v>G19/AJ19</v>
      </c>
      <c r="H20" s="51" t="str">
        <f>H19/AJ19</f>
        <v>H19/AJ19</v>
      </c>
      <c r="I20" s="52" t="str">
        <f>I19/AJ19</f>
        <v>I19/AJ19</v>
      </c>
      <c r="J20" s="53" t="str">
        <f>J19/AJ19</f>
        <v>J19/AJ19</v>
      </c>
      <c r="K20" s="54" t="str">
        <f>K19/AJ19</f>
        <v>K19/AJ19</v>
      </c>
      <c r="L20" s="55" t="str">
        <f>L19/AJ19</f>
        <v>L19/AJ19</v>
      </c>
      <c r="M20" s="56" t="str">
        <f>M19/AJ19</f>
        <v>M19/AJ19</v>
      </c>
      <c r="N20" s="57" t="str">
        <f>N19/AJ19</f>
        <v>N19/AJ19</v>
      </c>
      <c r="O20" s="58" t="str">
        <f>O19/AJ19</f>
        <v>O19/AJ19</v>
      </c>
      <c r="P20" s="59" t="str">
        <f>P19/AJ19</f>
        <v>P19/AJ19</v>
      </c>
      <c r="Q20" s="60" t="str">
        <f>Q19/AJ19</f>
        <v>Q19/AJ19</v>
      </c>
      <c r="R20" s="61" t="str">
        <f>R19/AJ19</f>
        <v>R19/AJ19</v>
      </c>
      <c r="S20" s="62" t="str">
        <f>S19/AJ19</f>
        <v>S19/AJ19</v>
      </c>
      <c r="T20" s="63" t="str">
        <f>T19/AJ19</f>
        <v>T19/AJ19</v>
      </c>
      <c r="U20" s="64" t="str">
        <f>U19/AJ19</f>
        <v>U19/AJ19</v>
      </c>
      <c r="V20" s="65" t="str">
        <f>V19/AJ19</f>
        <v>V19/AJ19</v>
      </c>
      <c r="W20" s="66" t="str">
        <f>W19/AJ19</f>
        <v>W19/AJ19</v>
      </c>
      <c r="X20" s="67" t="str">
        <f>X19/AJ19</f>
        <v>X19/AJ19</v>
      </c>
      <c r="Y20" s="68" t="str">
        <f>Y19/AJ19</f>
        <v>Y19/AJ19</v>
      </c>
      <c r="Z20" s="69" t="str">
        <f>Z19/AJ19</f>
        <v>Z19/AJ19</v>
      </c>
      <c r="AA20" s="70" t="str">
        <f>AA19/AJ19</f>
        <v>AA19/AJ19</v>
      </c>
      <c r="AB20" s="71" t="str">
        <f>AB19/AJ19</f>
        <v>AB19/AJ19</v>
      </c>
      <c r="AC20" s="72" t="str">
        <f>AC19/AJ19</f>
        <v>AC19/AJ19</v>
      </c>
      <c r="AD20" s="73" t="str">
        <f>AD19/AJ19</f>
        <v>AD19/AJ19</v>
      </c>
      <c r="AE20" s="74" t="str">
        <f>AE19/AJ19</f>
        <v>AE19/AJ19</v>
      </c>
      <c r="AF20" s="75" t="str">
        <f>AF19/AJ19</f>
        <v>AF19/AJ19</v>
      </c>
      <c r="AG20" s="76" t="str">
        <f>AG19/AJ19</f>
        <v>AG19/AJ19</v>
      </c>
      <c r="AH20" s="77" t="str">
        <f>AH19/AJ19</f>
        <v>AH19/AJ19</v>
      </c>
      <c r="AI20" s="78" t="str">
        <f>AI19/AJ19</f>
        <v>AI19/AJ19</v>
      </c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</row>
    <row r="21" spans="1:60">
      <c r="A21" s="3"/>
      <c r="B21" s="9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 t="s">
        <v>50</v>
      </c>
      <c r="AI21" s="11"/>
      <c r="AJ21" s="79">
        <v>33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</row>
    <row r="22" spans="1:60">
      <c r="A22" s="3"/>
      <c r="B22" s="9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 t="s">
        <v>51</v>
      </c>
      <c r="AI22" s="11"/>
      <c r="AJ22" s="11" t="str">
        <f>AJ19/AJ21</f>
        <v>AJ19/AJ21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1:60">
      <c r="A23" s="3"/>
      <c r="B23" s="9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 t="s">
        <v>52</v>
      </c>
      <c r="AI23" s="11"/>
      <c r="AJ23" s="11" t="str">
        <f>AJ22/1</f>
        <v>AJ22/1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1:60">
      <c r="A24" s="3"/>
      <c r="B24" s="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1:60">
      <c r="A25" s="3"/>
      <c r="B25" s="9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</row>
    <row r="26" spans="1:60">
      <c r="A26" s="3"/>
      <c r="B26" s="9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</row>
    <row r="27" spans="1:60">
      <c r="A27" s="3"/>
      <c r="B27" s="9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</row>
    <row r="28" spans="1:60">
      <c r="A28" s="3"/>
      <c r="B28" s="9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</row>
    <row r="29" spans="1:60">
      <c r="A29" s="3"/>
      <c r="B29" s="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1:60">
      <c r="A30" s="3"/>
      <c r="B30" s="9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1:60">
      <c r="A31" s="3"/>
      <c r="B31" s="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</row>
    <row r="32" spans="1:60">
      <c r="A32" s="3"/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</row>
    <row r="33" spans="1:60">
      <c r="A33" s="3"/>
      <c r="B33" s="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</row>
    <row r="34" spans="1:60">
      <c r="A34" s="3"/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1:60">
      <c r="A35" s="3"/>
      <c r="B35" s="9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1:60">
      <c r="A36" s="3"/>
      <c r="B36" s="9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</row>
    <row r="37" spans="1:60">
      <c r="A37" s="3"/>
      <c r="B37" s="9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</row>
    <row r="38" spans="1:60">
      <c r="A38" s="3"/>
      <c r="B38" s="9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</row>
    <row r="39" spans="1:60">
      <c r="A39" s="3"/>
      <c r="B39" s="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</row>
    <row r="40" spans="1:60">
      <c r="A40" s="3"/>
      <c r="B40" s="9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3"/>
      <c r="AU40" s="3"/>
      <c r="AV40" s="3"/>
    </row>
    <row r="41" spans="1:60">
      <c r="A41" s="3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3"/>
      <c r="AU41" s="3"/>
      <c r="AV41" s="3"/>
    </row>
    <row r="42" spans="1:60">
      <c r="A42" s="3"/>
      <c r="B42" s="9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3"/>
      <c r="AU42" s="3"/>
      <c r="AV42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R2"/>
  </mergeCells>
  <printOptions gridLines="false" gridLinesSet="true"/>
  <pageMargins left="0.787401575" right="0.787401575" top="0.984251969" bottom="0.984251969" header="0" footer="0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VENTAS</vt:lpstr>
    </vt:vector>
  </TitlesOfParts>
  <Company>EMPRESARIAL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 LIBRERO DEL SURESTE</dc:creator>
  <cp:lastModifiedBy>Hp User</cp:lastModifiedBy>
  <dcterms:created xsi:type="dcterms:W3CDTF">2003-02-05T10:52:46-06:00</dcterms:created>
  <dcterms:modified xsi:type="dcterms:W3CDTF">2022-11-20T15:18:06-06:00</dcterms:modified>
  <dc:title/>
  <dc:description/>
  <dc:subject/>
  <cp:keywords/>
  <cp:category/>
</cp:coreProperties>
</file>